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Primer Trimestre 2020\Presupuestales\"/>
    </mc:Choice>
  </mc:AlternateContent>
  <xr:revisionPtr revIDLastSave="0" documentId="13_ncr:1_{8A17C95F-367C-470D-BF30-7B71EAE0C88D}" xr6:coauthVersionLast="45" xr6:coauthVersionMax="45" xr10:uidLastSave="{00000000-0000-0000-0000-000000000000}"/>
  <bookViews>
    <workbookView xWindow="-120" yWindow="-120" windowWidth="29040" windowHeight="15840" xr2:uid="{BFC049E5-9464-48F8-B415-694B27EB1496}"/>
  </bookViews>
  <sheets>
    <sheet name="Balance 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'Balance P'!$A$2:$F$110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78" i="1" l="1"/>
  <c r="D74" i="1"/>
  <c r="F73" i="1"/>
  <c r="E73" i="1"/>
  <c r="D73" i="1"/>
  <c r="D61" i="1"/>
  <c r="D57" i="1"/>
  <c r="F56" i="1"/>
  <c r="E56" i="1"/>
  <c r="D56" i="1"/>
  <c r="F74" i="1"/>
  <c r="F72" i="1" s="1"/>
  <c r="E74" i="1"/>
  <c r="E57" i="1"/>
  <c r="D44" i="1"/>
  <c r="F41" i="1"/>
  <c r="E41" i="1"/>
  <c r="D41" i="1"/>
  <c r="D31" i="1"/>
  <c r="F78" i="1"/>
  <c r="E21" i="1"/>
  <c r="D20" i="1"/>
  <c r="F76" i="1"/>
  <c r="E76" i="1"/>
  <c r="D76" i="1"/>
  <c r="F59" i="1"/>
  <c r="D59" i="1"/>
  <c r="F71" i="1"/>
  <c r="E71" i="1"/>
  <c r="D71" i="1"/>
  <c r="F54" i="1"/>
  <c r="D54" i="1"/>
  <c r="D55" i="1" l="1"/>
  <c r="D48" i="1"/>
  <c r="D14" i="1" s="1"/>
  <c r="D11" i="1" s="1"/>
  <c r="D72" i="1"/>
  <c r="D80" i="1" s="1"/>
  <c r="D81" i="1" s="1"/>
  <c r="F44" i="1"/>
  <c r="F48" i="1" s="1"/>
  <c r="F14" i="1" s="1"/>
  <c r="F11" i="1" s="1"/>
  <c r="F80" i="1"/>
  <c r="F81" i="1" s="1"/>
  <c r="E16" i="1"/>
  <c r="D16" i="1"/>
  <c r="E31" i="1"/>
  <c r="E44" i="1"/>
  <c r="F57" i="1"/>
  <c r="F55" i="1" s="1"/>
  <c r="F16" i="1"/>
  <c r="F31" i="1"/>
  <c r="E48" i="1"/>
  <c r="E14" i="1" s="1"/>
  <c r="E11" i="1" s="1"/>
  <c r="E55" i="1"/>
  <c r="E72" i="1"/>
  <c r="D63" i="1"/>
  <c r="D64" i="1" s="1"/>
  <c r="E61" i="1"/>
  <c r="E22" i="1"/>
  <c r="E78" i="1" s="1"/>
  <c r="F20" i="1"/>
  <c r="E54" i="1"/>
  <c r="E59" i="1"/>
  <c r="F61" i="1"/>
  <c r="E80" i="1" l="1"/>
  <c r="E81" i="1" s="1"/>
  <c r="E20" i="1"/>
  <c r="F24" i="1"/>
  <c r="F25" i="1" s="1"/>
  <c r="F26" i="1" s="1"/>
  <c r="F35" i="1" s="1"/>
  <c r="F63" i="1"/>
  <c r="F64" i="1" s="1"/>
  <c r="D24" i="1"/>
  <c r="D25" i="1" s="1"/>
  <c r="D26" i="1" s="1"/>
  <c r="D35" i="1" s="1"/>
  <c r="E24" i="1"/>
  <c r="E25" i="1" s="1"/>
  <c r="E26" i="1" s="1"/>
  <c r="E35" i="1" s="1"/>
  <c r="E63" i="1"/>
  <c r="E64" i="1" s="1"/>
</calcChain>
</file>

<file path=xl/sharedStrings.xml><?xml version="1.0" encoding="utf-8"?>
<sst xmlns="http://schemas.openxmlformats.org/spreadsheetml/2006/main" count="87" uniqueCount="62">
  <si>
    <t>Municipio de Chihuahua</t>
  </si>
  <si>
    <t>Balance Presupuestario - LDF</t>
  </si>
  <si>
    <t>Del 1°  de enero al 31 de marzo de 2020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</si>
  <si>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</si>
  <si>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</si>
  <si>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</si>
  <si>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</si>
  <si>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</si>
  <si>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</si>
  <si>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</si>
  <si>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</si>
  <si>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</si>
  <si>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</si>
  <si>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</si>
  <si>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6"/>
        <color theme="1"/>
        <rFont val="Arial"/>
        <family val="2"/>
      </rPr>
      <t>1</t>
    </r>
    <r>
      <rPr>
        <b/>
        <sz val="6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</si>
  <si>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</si>
  <si>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</si>
  <si>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</si>
  <si>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</si>
  <si>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</si>
  <si>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</si>
  <si>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</si>
  <si>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</si>
  <si>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</si>
  <si>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</si>
  <si>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</si>
  <si>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</si>
  <si>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</si>
  <si>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</si>
  <si>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</si>
  <si>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</si>
  <si>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</si>
  <si>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</si>
  <si>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</si>
  <si>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</si>
  <si>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</si>
  <si>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</si>
  <si>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</si>
  <si>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</si>
  <si>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</si>
  <si>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</si>
  <si>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</si>
  <si>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</si>
  <si>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</si>
  <si>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</si>
  <si>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</si>
  <si>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PRESIDENTA MUNICIPAL</t>
  </si>
  <si>
    <t>____________________________________________</t>
  </si>
  <si>
    <t>MTRA. MARÍA EUGENIA CAMPOS GALVÁN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</si>
  <si>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</si>
  <si>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</si>
  <si>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</si>
  <si>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</si>
  <si>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</t>
  </si>
  <si>
    <t>MTRA. AÍDA AMANDA CÓRDOVA CHÁVEZ</t>
  </si>
  <si>
    <t>C.P. CARLOS DAVID OROZCO CHACÓN</t>
  </si>
  <si>
    <t>OFICIAL MAYOR</t>
  </si>
  <si>
    <t>DIRECTORA DE PLANEACIÓN Y EVALUACIÓN</t>
  </si>
  <si>
    <t>_______________________________________</t>
  </si>
  <si>
    <t>________________________________________</t>
  </si>
  <si>
    <t>LIC. JOSÉ DE JESÚS GRANILLO VÁZQUEZ</t>
  </si>
  <si>
    <t>MTRA. OLGA VERÓNICA GARCÍA 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</si>
</sst>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9"/>
      <color theme="1"/>
      <name val="Calibri"/>
      <family val="2"/>
      <scheme val="minor"/>
    </font>
    <font>
      <b/>
      <vertAlign val="superscript"/>
      <sz val="6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91">
    <xf numFmtId="0" fontId="0" fillId="0" borderId="0" xfId="0"/>
    <xf numFmtId="0" fontId="4" fillId="0" borderId="0" xfId="0" applyFont="1" applyAlignment="1">
      <alignment horizontal="left" vertical="center" indent="1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0" xfId="0" applyFont="1" applyBorder="1" applyAlignment="1">
      <alignment vertical="center" wrapText="1"/>
    </xf>
    <xf numFmtId="3" fontId="4" fillId="0" borderId="10" xfId="0" applyNumberFormat="1" applyFont="1" applyBorder="1" applyAlignment="1">
      <alignment horizontal="right" vertical="center" wrapText="1"/>
    </xf>
    <xf numFmtId="4" fontId="6" fillId="0" borderId="0" xfId="1" applyNumberFormat="1" applyFont="1"/>
    <xf numFmtId="0" fontId="4" fillId="0" borderId="0" xfId="0" applyFont="1" applyAlignment="1">
      <alignment horizontal="left" vertical="center" wrapText="1" indent="2"/>
    </xf>
    <xf numFmtId="0" fontId="4" fillId="0" borderId="10" xfId="0" applyFont="1" applyBorder="1" applyAlignment="1">
      <alignment horizontal="left" vertical="center" wrapText="1" indent="2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4" fontId="4" fillId="0" borderId="8" xfId="0" applyNumberFormat="1" applyFont="1" applyBorder="1" applyAlignment="1">
      <alignment horizontal="right" vertical="center" wrapText="1"/>
    </xf>
    <xf numFmtId="4" fontId="0" fillId="0" borderId="0" xfId="0" applyNumberFormat="1" applyAlignment="1">
      <alignment horizontal="right"/>
    </xf>
    <xf numFmtId="0" fontId="5" fillId="2" borderId="13" xfId="0" applyFont="1" applyFill="1" applyBorder="1" applyAlignment="1">
      <alignment vertical="center"/>
    </xf>
    <xf numFmtId="4" fontId="5" fillId="2" borderId="13" xfId="0" applyNumberFormat="1" applyFont="1" applyFill="1" applyBorder="1" applyAlignment="1">
      <alignment horizontal="center" vertical="center" wrapText="1"/>
    </xf>
    <xf numFmtId="4" fontId="4" fillId="0" borderId="10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 indent="1"/>
    </xf>
    <xf numFmtId="0" fontId="4" fillId="0" borderId="10" xfId="0" applyFont="1" applyBorder="1" applyAlignment="1">
      <alignment horizontal="left" vertical="center" wrapText="1" indent="1"/>
    </xf>
    <xf numFmtId="3" fontId="5" fillId="0" borderId="10" xfId="0" applyNumberFormat="1" applyFont="1" applyBorder="1" applyAlignment="1">
      <alignment horizontal="right" vertical="center" wrapText="1"/>
    </xf>
    <xf numFmtId="4" fontId="5" fillId="2" borderId="4" xfId="0" applyNumberFormat="1" applyFont="1" applyFill="1" applyBorder="1" applyAlignment="1">
      <alignment horizontal="center" vertical="center"/>
    </xf>
    <xf numFmtId="4" fontId="5" fillId="2" borderId="8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4" fontId="4" fillId="0" borderId="10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0" xfId="0" applyFont="1" applyBorder="1" applyAlignment="1">
      <alignment vertical="center"/>
    </xf>
    <xf numFmtId="3" fontId="4" fillId="0" borderId="10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10" xfId="0" applyFont="1" applyBorder="1" applyAlignment="1">
      <alignment horizontal="left" vertical="center" indent="1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3" fontId="5" fillId="0" borderId="10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4" fontId="4" fillId="0" borderId="8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4" fontId="0" fillId="0" borderId="0" xfId="0" applyNumberFormat="1"/>
    <xf numFmtId="4" fontId="5" fillId="0" borderId="0" xfId="0" applyNumberFormat="1" applyFont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2"/>
    <xf numFmtId="0" fontId="10" fillId="0" borderId="0" xfId="2" applyFont="1"/>
    <xf numFmtId="0" fontId="10" fillId="0" borderId="0" xfId="2" applyFont="1" applyAlignment="1">
      <alignment horizontal="center"/>
    </xf>
    <xf numFmtId="4" fontId="6" fillId="0" borderId="0" xfId="1" applyNumberFormat="1" applyFont="1" applyFill="1"/>
    <xf numFmtId="0" fontId="0" fillId="0" borderId="0" xfId="0" applyFill="1"/>
    <xf numFmtId="3" fontId="0" fillId="0" borderId="0" xfId="0" applyNumberFormat="1" applyFill="1"/>
    <xf numFmtId="3" fontId="4" fillId="0" borderId="10" xfId="0" applyNumberFormat="1" applyFont="1" applyFill="1" applyBorder="1" applyAlignment="1">
      <alignment horizontal="right" vertical="center" wrapText="1"/>
    </xf>
    <xf numFmtId="3" fontId="4" fillId="0" borderId="10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4" fontId="5" fillId="2" borderId="4" xfId="0" applyNumberFormat="1" applyFont="1" applyFill="1" applyBorder="1" applyAlignment="1">
      <alignment horizontal="center" vertical="center"/>
    </xf>
    <xf numFmtId="4" fontId="5" fillId="2" borderId="8" xfId="0" applyNumberFormat="1" applyFont="1" applyFill="1" applyBorder="1" applyAlignment="1">
      <alignment horizontal="center" vertical="center"/>
    </xf>
    <xf numFmtId="4" fontId="5" fillId="2" borderId="5" xfId="0" applyNumberFormat="1" applyFont="1" applyFill="1" applyBorder="1" applyAlignment="1">
      <alignment horizontal="center" vertical="center"/>
    </xf>
    <xf numFmtId="4" fontId="5" fillId="2" borderId="9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3" fontId="5" fillId="0" borderId="10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14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10" fillId="0" borderId="0" xfId="2" applyFont="1" applyAlignment="1">
      <alignment horizontal="center"/>
    </xf>
  </cellXfs>
  <cellStyles count="3">
    <cellStyle name="Millares" xfId="1" builtinId="3"/>
    <cellStyle name="Normal" xfId="0" builtinId="0"/>
    <cellStyle name="Normal 10 2" xfId="2" xr:uid="{AD199441-1C58-474D-A7FE-100A5358AB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28014</xdr:colOff>
      <xdr:row>1</xdr:row>
      <xdr:rowOff>30453</xdr:rowOff>
    </xdr:from>
    <xdr:to>
      <xdr:col>1</xdr:col>
      <xdr:colOff>756396</xdr:colOff>
      <xdr:row>5</xdr:row>
      <xdr:rowOff>210448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1D707B3-603F-4236-9FD7-69B69C9E4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14" y="163803"/>
          <a:ext cx="1223682" cy="9419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32D6B-C38A-43AC-B549-64858E18EE75}">
  <sheetPr>
    <tabColor theme="4"/>
  </sheetPr>
  <dimension ref="A1:H110"/>
  <sheetViews>
    <sheetView tabSelected="1" zoomScale="136" zoomScaleNormal="136" workbookViewId="0">
      <selection activeCell="A8" sqref="A8:B9"/>
    </sheetView>
  </sheetViews>
  <sheetFormatPr baseColWidth="10" defaultRowHeight="15" x14ac:dyDescent="0.25"/>
  <cols>
    <col min="1" max="1" width="7.42578125" customWidth="1"/>
    <col min="2" max="2" width="53.5703125" customWidth="1"/>
    <col min="3" max="3" width="9" customWidth="1"/>
    <col min="4" max="4" width="14.7109375" customWidth="1"/>
    <col min="5" max="5" width="14.5703125" customWidth="1"/>
    <col min="6" max="6" width="13.7109375" customWidth="1"/>
    <col min="7" max="7" width="15.7109375" bestFit="1" customWidth="1"/>
    <col min="8" max="8" width="13" bestFit="1" customWidth="1"/>
  </cols>
  <sheetData>
    <row r="1" spans="1:8" ht="10.5" customHeight="1" x14ac:dyDescent="0.25"/>
    <row r="2" spans="1:8" x14ac:dyDescent="0.25">
      <c r="A2" s="69"/>
      <c r="B2" s="70"/>
      <c r="C2" s="70"/>
      <c r="D2" s="70"/>
      <c r="E2" s="70"/>
      <c r="F2" s="70"/>
    </row>
    <row r="3" spans="1:8" x14ac:dyDescent="0.25">
      <c r="A3" s="69" t="s">
        <v>0</v>
      </c>
      <c r="B3" s="70"/>
      <c r="C3" s="70"/>
      <c r="D3" s="70"/>
      <c r="E3" s="70"/>
      <c r="F3" s="70"/>
    </row>
    <row r="4" spans="1:8" x14ac:dyDescent="0.25">
      <c r="A4" s="69" t="s">
        <v>1</v>
      </c>
      <c r="B4" s="70"/>
      <c r="C4" s="70"/>
      <c r="D4" s="70"/>
      <c r="E4" s="70"/>
      <c r="F4" s="70"/>
    </row>
    <row r="5" spans="1:8" x14ac:dyDescent="0.25">
      <c r="A5" s="69" t="s">
        <v>2</v>
      </c>
      <c r="B5" s="70"/>
      <c r="C5" s="70"/>
      <c r="D5" s="70"/>
      <c r="E5" s="70"/>
      <c r="F5" s="70"/>
    </row>
    <row r="6" spans="1:8" ht="18.75" customHeight="1" x14ac:dyDescent="0.25">
      <c r="A6" s="71" t="s">
        <v>3</v>
      </c>
      <c r="B6" s="72"/>
      <c r="C6" s="72"/>
      <c r="D6" s="72"/>
      <c r="E6" s="72"/>
      <c r="F6" s="72"/>
    </row>
    <row r="7" spans="1:8" ht="15.75" thickBot="1" x14ac:dyDescent="0.3">
      <c r="A7" s="1"/>
    </row>
    <row r="8" spans="1:8" x14ac:dyDescent="0.25">
      <c r="A8" s="63" t="s">
        <v>4</v>
      </c>
      <c r="B8" s="64"/>
      <c r="C8" s="2"/>
      <c r="D8" s="3" t="s">
        <v>5</v>
      </c>
      <c r="E8" s="67" t="s">
        <v>6</v>
      </c>
      <c r="F8" s="3" t="s">
        <v>7</v>
      </c>
    </row>
    <row r="9" spans="1:8" ht="15.75" thickBot="1" x14ac:dyDescent="0.3">
      <c r="A9" s="65"/>
      <c r="B9" s="66"/>
      <c r="C9" s="4"/>
      <c r="D9" s="5" t="s">
        <v>8</v>
      </c>
      <c r="E9" s="68"/>
      <c r="F9" s="5" t="s">
        <v>9</v>
      </c>
    </row>
    <row r="10" spans="1:8" x14ac:dyDescent="0.25">
      <c r="A10" s="6"/>
      <c r="B10" s="7"/>
      <c r="C10" s="8"/>
      <c r="D10" s="9"/>
      <c r="E10" s="9"/>
      <c r="F10" s="9"/>
    </row>
    <row r="11" spans="1:8" x14ac:dyDescent="0.25">
      <c r="A11" s="10"/>
      <c r="B11" s="11" t="s">
        <v>10</v>
      </c>
      <c r="C11" s="12"/>
      <c r="D11" s="13">
        <f>SUM(D12:D14)</f>
        <v>3647083819</v>
      </c>
      <c r="E11" s="13">
        <f>SUM(E12:E14)</f>
        <v>1400733239.5499995</v>
      </c>
      <c r="F11" s="13">
        <f>SUM(F12:F14)</f>
        <v>1408730633.1499999</v>
      </c>
      <c r="G11" s="14"/>
    </row>
    <row r="12" spans="1:8" x14ac:dyDescent="0.25">
      <c r="A12" s="10"/>
      <c r="B12" s="15" t="s">
        <v>11</v>
      </c>
      <c r="C12" s="16"/>
      <c r="D12" s="13">
        <v>2722661019</v>
      </c>
      <c r="E12" s="13">
        <v>1203469766.3599997</v>
      </c>
      <c r="F12" s="13">
        <v>1203467159.9599998</v>
      </c>
      <c r="G12" s="58"/>
      <c r="H12" s="59"/>
    </row>
    <row r="13" spans="1:8" x14ac:dyDescent="0.25">
      <c r="A13" s="10"/>
      <c r="B13" s="15" t="s">
        <v>12</v>
      </c>
      <c r="C13" s="16"/>
      <c r="D13" s="13">
        <v>905670075</v>
      </c>
      <c r="E13" s="13">
        <v>261511091.58000004</v>
      </c>
      <c r="F13" s="13">
        <v>261511091.58000004</v>
      </c>
      <c r="G13" s="58"/>
      <c r="H13" s="60"/>
    </row>
    <row r="14" spans="1:8" x14ac:dyDescent="0.25">
      <c r="A14" s="10"/>
      <c r="B14" s="15" t="s">
        <v>13</v>
      </c>
      <c r="C14" s="16"/>
      <c r="D14" s="13">
        <f>D48</f>
        <v>18752725</v>
      </c>
      <c r="E14" s="13">
        <f t="shared" ref="E14:F14" si="0">E48</f>
        <v>-64247618.390000001</v>
      </c>
      <c r="F14" s="13">
        <f t="shared" si="0"/>
        <v>-56247618.390000001</v>
      </c>
      <c r="G14" s="58"/>
      <c r="H14" s="59"/>
    </row>
    <row r="15" spans="1:8" x14ac:dyDescent="0.25">
      <c r="A15" s="10"/>
      <c r="B15" s="17"/>
      <c r="C15" s="9"/>
      <c r="D15" s="13"/>
      <c r="E15" s="13"/>
      <c r="F15" s="13"/>
      <c r="G15" s="58"/>
      <c r="H15" s="59"/>
    </row>
    <row r="16" spans="1:8" x14ac:dyDescent="0.25">
      <c r="A16" s="18"/>
      <c r="B16" s="11" t="s">
        <v>14</v>
      </c>
      <c r="C16" s="12"/>
      <c r="D16" s="13">
        <f>SUM(D17:D18)</f>
        <v>3647083819</v>
      </c>
      <c r="E16" s="13">
        <f>SUM(E17:E18)</f>
        <v>760946922.67000008</v>
      </c>
      <c r="F16" s="13">
        <f>SUM(F17:F18)</f>
        <v>646715003.59000003</v>
      </c>
      <c r="G16" s="58"/>
      <c r="H16" s="59"/>
    </row>
    <row r="17" spans="1:8" x14ac:dyDescent="0.25">
      <c r="A17" s="10"/>
      <c r="B17" s="15" t="s">
        <v>15</v>
      </c>
      <c r="C17" s="16"/>
      <c r="D17" s="13">
        <v>2857474353</v>
      </c>
      <c r="E17" s="13">
        <v>671381617.32000005</v>
      </c>
      <c r="F17" s="13">
        <v>591735455.51999998</v>
      </c>
      <c r="G17" s="58"/>
      <c r="H17" s="58"/>
    </row>
    <row r="18" spans="1:8" x14ac:dyDescent="0.25">
      <c r="A18" s="10"/>
      <c r="B18" s="15" t="s">
        <v>16</v>
      </c>
      <c r="C18" s="16"/>
      <c r="D18" s="13">
        <v>789609466</v>
      </c>
      <c r="E18" s="13">
        <v>89565305.350000009</v>
      </c>
      <c r="F18" s="13">
        <v>54979548.070000008</v>
      </c>
      <c r="G18" s="58"/>
      <c r="H18" s="58"/>
    </row>
    <row r="19" spans="1:8" x14ac:dyDescent="0.25">
      <c r="A19" s="10"/>
      <c r="B19" s="17"/>
      <c r="C19" s="9"/>
      <c r="D19" s="13"/>
      <c r="E19" s="13"/>
      <c r="F19" s="13"/>
      <c r="G19" s="58"/>
      <c r="H19" s="58"/>
    </row>
    <row r="20" spans="1:8" x14ac:dyDescent="0.25">
      <c r="A20" s="10"/>
      <c r="B20" s="11" t="s">
        <v>17</v>
      </c>
      <c r="C20" s="12"/>
      <c r="D20" s="13">
        <f>SUM(D21:D22)</f>
        <v>0</v>
      </c>
      <c r="E20" s="13">
        <f>SUM(E21:E22)</f>
        <v>281052834.42999995</v>
      </c>
      <c r="F20" s="13">
        <f>SUM(F21:F22)</f>
        <v>281052834.42999995</v>
      </c>
      <c r="G20" s="59"/>
      <c r="H20" s="59"/>
    </row>
    <row r="21" spans="1:8" x14ac:dyDescent="0.25">
      <c r="A21" s="10"/>
      <c r="B21" s="15" t="s">
        <v>18</v>
      </c>
      <c r="C21" s="16"/>
      <c r="D21" s="13"/>
      <c r="E21" s="61">
        <f>F21</f>
        <v>222257169.80999994</v>
      </c>
      <c r="F21" s="61">
        <v>222257169.80999994</v>
      </c>
      <c r="G21" s="59"/>
      <c r="H21" s="59"/>
    </row>
    <row r="22" spans="1:8" x14ac:dyDescent="0.25">
      <c r="A22" s="10"/>
      <c r="B22" s="15" t="s">
        <v>19</v>
      </c>
      <c r="C22" s="16"/>
      <c r="D22" s="13"/>
      <c r="E22" s="61">
        <f>F22</f>
        <v>58795664.619999997</v>
      </c>
      <c r="F22" s="61">
        <v>58795664.619999997</v>
      </c>
      <c r="G22" s="59"/>
      <c r="H22" s="59"/>
    </row>
    <row r="23" spans="1:8" x14ac:dyDescent="0.25">
      <c r="A23" s="10"/>
      <c r="B23" s="17"/>
      <c r="C23" s="9"/>
      <c r="D23" s="13"/>
      <c r="E23" s="13"/>
      <c r="F23" s="13"/>
      <c r="G23" s="58"/>
      <c r="H23" s="59"/>
    </row>
    <row r="24" spans="1:8" x14ac:dyDescent="0.25">
      <c r="A24" s="10"/>
      <c r="B24" s="11" t="s">
        <v>20</v>
      </c>
      <c r="C24" s="12"/>
      <c r="D24" s="13">
        <f>D11-D16+D20</f>
        <v>0</v>
      </c>
      <c r="E24" s="13">
        <f>E11-E16+E20</f>
        <v>920839151.30999935</v>
      </c>
      <c r="F24" s="13">
        <f>F11-F16+F20</f>
        <v>1043068463.9899998</v>
      </c>
      <c r="G24" s="59"/>
      <c r="H24" s="59"/>
    </row>
    <row r="25" spans="1:8" x14ac:dyDescent="0.25">
      <c r="A25" s="10"/>
      <c r="B25" s="11" t="s">
        <v>21</v>
      </c>
      <c r="C25" s="12"/>
      <c r="D25" s="13">
        <f>D24-D14</f>
        <v>-18752725</v>
      </c>
      <c r="E25" s="13">
        <f>E24-E14</f>
        <v>985086769.69999933</v>
      </c>
      <c r="F25" s="13">
        <f>F24-F14</f>
        <v>1099316082.3799999</v>
      </c>
      <c r="G25" s="59"/>
      <c r="H25" s="59"/>
    </row>
    <row r="26" spans="1:8" ht="16.5" x14ac:dyDescent="0.25">
      <c r="A26" s="10"/>
      <c r="B26" s="11" t="s">
        <v>22</v>
      </c>
      <c r="C26" s="12"/>
      <c r="D26" s="13">
        <f>D25-D20</f>
        <v>-18752725</v>
      </c>
      <c r="E26" s="13">
        <f>E25-E20</f>
        <v>704033935.26999938</v>
      </c>
      <c r="F26" s="13">
        <f>F25-F20</f>
        <v>818263247.94999993</v>
      </c>
      <c r="G26" s="60"/>
      <c r="H26" s="59"/>
    </row>
    <row r="27" spans="1:8" ht="15.75" thickBot="1" x14ac:dyDescent="0.3">
      <c r="A27" s="19"/>
      <c r="B27" s="20"/>
      <c r="C27" s="21"/>
      <c r="D27" s="22"/>
      <c r="E27" s="22"/>
      <c r="F27" s="22"/>
      <c r="G27" s="59"/>
      <c r="H27" s="59"/>
    </row>
    <row r="28" spans="1:8" ht="15.75" thickBot="1" x14ac:dyDescent="0.3">
      <c r="A28" s="1"/>
      <c r="D28" s="23"/>
      <c r="E28" s="23"/>
      <c r="F28" s="23"/>
    </row>
    <row r="29" spans="1:8" ht="15.75" thickBot="1" x14ac:dyDescent="0.3">
      <c r="A29" s="73" t="s">
        <v>23</v>
      </c>
      <c r="B29" s="74"/>
      <c r="C29" s="24"/>
      <c r="D29" s="25" t="s">
        <v>24</v>
      </c>
      <c r="E29" s="25" t="s">
        <v>6</v>
      </c>
      <c r="F29" s="25" t="s">
        <v>25</v>
      </c>
    </row>
    <row r="30" spans="1:8" x14ac:dyDescent="0.25">
      <c r="A30" s="6"/>
      <c r="B30" s="7"/>
      <c r="C30" s="8"/>
      <c r="D30" s="26"/>
      <c r="E30" s="26"/>
      <c r="F30" s="26"/>
    </row>
    <row r="31" spans="1:8" x14ac:dyDescent="0.25">
      <c r="A31" s="18"/>
      <c r="B31" s="11" t="s">
        <v>26</v>
      </c>
      <c r="C31" s="12"/>
      <c r="D31" s="13">
        <f>SUM(D32:D33)</f>
        <v>13584500</v>
      </c>
      <c r="E31" s="13">
        <f>SUM(E32:E33)</f>
        <v>2281602.2599999998</v>
      </c>
      <c r="F31" s="13">
        <f>SUM(F32:F33)</f>
        <v>2078151.15</v>
      </c>
    </row>
    <row r="32" spans="1:8" x14ac:dyDescent="0.25">
      <c r="A32" s="10"/>
      <c r="B32" s="27" t="s">
        <v>27</v>
      </c>
      <c r="C32" s="28"/>
      <c r="D32" s="13">
        <v>3428000</v>
      </c>
      <c r="E32" s="13">
        <v>581648.22</v>
      </c>
      <c r="F32" s="13">
        <v>581648.22</v>
      </c>
    </row>
    <row r="33" spans="1:7" x14ac:dyDescent="0.25">
      <c r="A33" s="10"/>
      <c r="B33" s="27" t="s">
        <v>28</v>
      </c>
      <c r="C33" s="28"/>
      <c r="D33" s="13">
        <v>10156500</v>
      </c>
      <c r="E33" s="13">
        <v>1699954.04</v>
      </c>
      <c r="F33" s="13">
        <v>1496502.93</v>
      </c>
    </row>
    <row r="34" spans="1:7" x14ac:dyDescent="0.25">
      <c r="A34" s="10"/>
      <c r="B34" s="17"/>
      <c r="C34" s="9"/>
      <c r="D34" s="13"/>
      <c r="E34" s="13"/>
      <c r="F34" s="13"/>
    </row>
    <row r="35" spans="1:7" x14ac:dyDescent="0.25">
      <c r="A35" s="18"/>
      <c r="B35" s="11" t="s">
        <v>29</v>
      </c>
      <c r="C35" s="12"/>
      <c r="D35" s="29">
        <f>D26+D31</f>
        <v>-5168225</v>
      </c>
      <c r="E35" s="29">
        <f>E26+E31</f>
        <v>706315537.52999938</v>
      </c>
      <c r="F35" s="29">
        <f>F26+F31</f>
        <v>820341399.0999999</v>
      </c>
      <c r="G35" s="60"/>
    </row>
    <row r="36" spans="1:7" ht="15.75" thickBot="1" x14ac:dyDescent="0.3">
      <c r="A36" s="19"/>
      <c r="B36" s="20"/>
      <c r="C36" s="21"/>
      <c r="D36" s="22"/>
      <c r="E36" s="22"/>
      <c r="F36" s="22"/>
    </row>
    <row r="37" spans="1:7" ht="15.75" thickBot="1" x14ac:dyDescent="0.3">
      <c r="A37" s="1"/>
      <c r="D37" s="23"/>
      <c r="E37" s="23"/>
      <c r="F37" s="23"/>
    </row>
    <row r="38" spans="1:7" x14ac:dyDescent="0.25">
      <c r="A38" s="63" t="s">
        <v>23</v>
      </c>
      <c r="B38" s="64"/>
      <c r="C38" s="2"/>
      <c r="D38" s="75" t="s">
        <v>30</v>
      </c>
      <c r="E38" s="77" t="s">
        <v>6</v>
      </c>
      <c r="F38" s="30" t="s">
        <v>7</v>
      </c>
    </row>
    <row r="39" spans="1:7" ht="15.75" thickBot="1" x14ac:dyDescent="0.3">
      <c r="A39" s="65"/>
      <c r="B39" s="66"/>
      <c r="C39" s="4"/>
      <c r="D39" s="76"/>
      <c r="E39" s="78"/>
      <c r="F39" s="31" t="s">
        <v>25</v>
      </c>
    </row>
    <row r="40" spans="1:7" x14ac:dyDescent="0.25">
      <c r="A40" s="32"/>
      <c r="B40" s="33"/>
      <c r="C40" s="34"/>
      <c r="D40" s="35"/>
      <c r="E40" s="35"/>
      <c r="F40" s="35"/>
    </row>
    <row r="41" spans="1:7" x14ac:dyDescent="0.25">
      <c r="A41" s="36"/>
      <c r="B41" s="37" t="s">
        <v>31</v>
      </c>
      <c r="C41" s="38"/>
      <c r="D41" s="39">
        <f>SUM(D42:D43)</f>
        <v>150000000</v>
      </c>
      <c r="E41" s="39">
        <f>SUM(E42:E43)</f>
        <v>0</v>
      </c>
      <c r="F41" s="39">
        <f>SUM(F42:F43)</f>
        <v>0</v>
      </c>
    </row>
    <row r="42" spans="1:7" x14ac:dyDescent="0.25">
      <c r="A42" s="40"/>
      <c r="B42" s="1" t="s">
        <v>32</v>
      </c>
      <c r="C42" s="41"/>
      <c r="D42" s="62">
        <v>150000000</v>
      </c>
      <c r="E42" s="62">
        <v>0</v>
      </c>
      <c r="F42" s="62">
        <v>0</v>
      </c>
    </row>
    <row r="43" spans="1:7" x14ac:dyDescent="0.25">
      <c r="A43" s="40"/>
      <c r="B43" s="1" t="s">
        <v>33</v>
      </c>
      <c r="C43" s="41"/>
      <c r="D43" s="39">
        <v>0</v>
      </c>
      <c r="E43" s="39">
        <v>0</v>
      </c>
      <c r="F43" s="39">
        <v>0</v>
      </c>
    </row>
    <row r="44" spans="1:7" x14ac:dyDescent="0.25">
      <c r="A44" s="36"/>
      <c r="B44" s="37" t="s">
        <v>34</v>
      </c>
      <c r="C44" s="38"/>
      <c r="D44" s="39">
        <f>D45+D46</f>
        <v>131247275</v>
      </c>
      <c r="E44" s="39">
        <f>E45+E46</f>
        <v>64247618.390000001</v>
      </c>
      <c r="F44" s="39">
        <f>F45+F46</f>
        <v>56247618.390000001</v>
      </c>
    </row>
    <row r="45" spans="1:7" x14ac:dyDescent="0.25">
      <c r="A45" s="40"/>
      <c r="B45" s="1" t="s">
        <v>35</v>
      </c>
      <c r="C45" s="41"/>
      <c r="D45" s="39">
        <v>15186666</v>
      </c>
      <c r="E45" s="39">
        <v>7866666</v>
      </c>
      <c r="F45" s="39">
        <v>7866666</v>
      </c>
    </row>
    <row r="46" spans="1:7" x14ac:dyDescent="0.25">
      <c r="A46" s="40"/>
      <c r="B46" s="1" t="s">
        <v>36</v>
      </c>
      <c r="C46" s="41"/>
      <c r="D46" s="39">
        <v>116060609</v>
      </c>
      <c r="E46" s="39">
        <v>56380952.390000001</v>
      </c>
      <c r="F46" s="39">
        <v>48380952.390000001</v>
      </c>
    </row>
    <row r="47" spans="1:7" x14ac:dyDescent="0.25">
      <c r="A47" s="40"/>
      <c r="B47" s="42"/>
      <c r="C47" s="43"/>
      <c r="D47" s="39"/>
      <c r="E47" s="39"/>
      <c r="F47" s="39"/>
    </row>
    <row r="48" spans="1:7" x14ac:dyDescent="0.25">
      <c r="A48" s="79"/>
      <c r="B48" s="81" t="s">
        <v>37</v>
      </c>
      <c r="C48" s="38"/>
      <c r="D48" s="83">
        <f>D41-D44</f>
        <v>18752725</v>
      </c>
      <c r="E48" s="85">
        <f>E41-E44</f>
        <v>-64247618.390000001</v>
      </c>
      <c r="F48" s="85">
        <f>F41-F44</f>
        <v>-56247618.390000001</v>
      </c>
    </row>
    <row r="49" spans="1:6" ht="15.75" thickBot="1" x14ac:dyDescent="0.3">
      <c r="A49" s="80"/>
      <c r="B49" s="82"/>
      <c r="C49" s="44"/>
      <c r="D49" s="84"/>
      <c r="E49" s="86"/>
      <c r="F49" s="86"/>
    </row>
    <row r="50" spans="1:6" ht="15.75" thickBot="1" x14ac:dyDescent="0.3">
      <c r="A50" s="1"/>
      <c r="D50" s="23"/>
      <c r="E50" s="23"/>
      <c r="F50" s="23"/>
    </row>
    <row r="51" spans="1:6" x14ac:dyDescent="0.25">
      <c r="A51" s="63" t="s">
        <v>23</v>
      </c>
      <c r="B51" s="64"/>
      <c r="C51" s="2"/>
      <c r="D51" s="30" t="s">
        <v>5</v>
      </c>
      <c r="E51" s="77" t="s">
        <v>6</v>
      </c>
      <c r="F51" s="30" t="s">
        <v>7</v>
      </c>
    </row>
    <row r="52" spans="1:6" ht="15.75" thickBot="1" x14ac:dyDescent="0.3">
      <c r="A52" s="65"/>
      <c r="B52" s="66"/>
      <c r="C52" s="4"/>
      <c r="D52" s="31" t="s">
        <v>24</v>
      </c>
      <c r="E52" s="78"/>
      <c r="F52" s="31" t="s">
        <v>25</v>
      </c>
    </row>
    <row r="53" spans="1:6" x14ac:dyDescent="0.25">
      <c r="A53" s="87"/>
      <c r="B53" s="88"/>
      <c r="C53" s="34"/>
      <c r="D53" s="35"/>
      <c r="E53" s="35"/>
      <c r="F53" s="35"/>
    </row>
    <row r="54" spans="1:6" x14ac:dyDescent="0.25">
      <c r="A54" s="40"/>
      <c r="B54" s="42" t="s">
        <v>38</v>
      </c>
      <c r="C54" s="43"/>
      <c r="D54" s="39">
        <f>D12</f>
        <v>2722661019</v>
      </c>
      <c r="E54" s="39">
        <f>E12</f>
        <v>1203469766.3599997</v>
      </c>
      <c r="F54" s="39">
        <f>F12</f>
        <v>1203467159.9599998</v>
      </c>
    </row>
    <row r="55" spans="1:6" x14ac:dyDescent="0.25">
      <c r="A55" s="40"/>
      <c r="B55" s="42" t="s">
        <v>39</v>
      </c>
      <c r="C55" s="43"/>
      <c r="D55" s="39">
        <f>D56-D57</f>
        <v>134813334</v>
      </c>
      <c r="E55" s="39">
        <f>E56-E57</f>
        <v>-7866666</v>
      </c>
      <c r="F55" s="39">
        <f>F56-F57</f>
        <v>-7866666</v>
      </c>
    </row>
    <row r="56" spans="1:6" x14ac:dyDescent="0.25">
      <c r="A56" s="40"/>
      <c r="B56" s="1" t="s">
        <v>32</v>
      </c>
      <c r="C56" s="41"/>
      <c r="D56" s="39">
        <f>D42</f>
        <v>150000000</v>
      </c>
      <c r="E56" s="39">
        <f>E42</f>
        <v>0</v>
      </c>
      <c r="F56" s="39">
        <f>F42</f>
        <v>0</v>
      </c>
    </row>
    <row r="57" spans="1:6" x14ac:dyDescent="0.25">
      <c r="A57" s="40"/>
      <c r="B57" s="1" t="s">
        <v>35</v>
      </c>
      <c r="C57" s="41"/>
      <c r="D57" s="39">
        <f>D45</f>
        <v>15186666</v>
      </c>
      <c r="E57" s="39">
        <f>E45</f>
        <v>7866666</v>
      </c>
      <c r="F57" s="39">
        <f>F45</f>
        <v>7866666</v>
      </c>
    </row>
    <row r="58" spans="1:6" x14ac:dyDescent="0.25">
      <c r="A58" s="40"/>
      <c r="B58" s="42"/>
      <c r="C58" s="43"/>
      <c r="D58" s="39"/>
      <c r="E58" s="39"/>
      <c r="F58" s="39"/>
    </row>
    <row r="59" spans="1:6" x14ac:dyDescent="0.25">
      <c r="A59" s="40"/>
      <c r="B59" s="42" t="s">
        <v>15</v>
      </c>
      <c r="C59" s="43"/>
      <c r="D59" s="39">
        <f>D17</f>
        <v>2857474353</v>
      </c>
      <c r="E59" s="39">
        <f>E17</f>
        <v>671381617.32000005</v>
      </c>
      <c r="F59" s="39">
        <f>F17</f>
        <v>591735455.51999998</v>
      </c>
    </row>
    <row r="60" spans="1:6" x14ac:dyDescent="0.25">
      <c r="A60" s="40"/>
      <c r="B60" s="42"/>
      <c r="C60" s="43"/>
      <c r="D60" s="39"/>
      <c r="E60" s="39"/>
      <c r="F60" s="39"/>
    </row>
    <row r="61" spans="1:6" x14ac:dyDescent="0.25">
      <c r="A61" s="40"/>
      <c r="B61" s="42" t="s">
        <v>18</v>
      </c>
      <c r="C61" s="43"/>
      <c r="D61" s="39">
        <f>D21</f>
        <v>0</v>
      </c>
      <c r="E61" s="39">
        <f>E21</f>
        <v>222257169.80999994</v>
      </c>
      <c r="F61" s="39">
        <f>F21</f>
        <v>222257169.80999994</v>
      </c>
    </row>
    <row r="62" spans="1:6" x14ac:dyDescent="0.25">
      <c r="A62" s="40"/>
      <c r="B62" s="42"/>
      <c r="C62" s="43"/>
      <c r="D62" s="39"/>
      <c r="E62" s="39"/>
      <c r="F62" s="39"/>
    </row>
    <row r="63" spans="1:6" x14ac:dyDescent="0.25">
      <c r="A63" s="36"/>
      <c r="B63" s="37" t="s">
        <v>40</v>
      </c>
      <c r="C63" s="38"/>
      <c r="D63" s="45">
        <f>D54+D55-D59+D61</f>
        <v>0</v>
      </c>
      <c r="E63" s="45">
        <f>E54+E55-E59+E61</f>
        <v>746478652.84999955</v>
      </c>
      <c r="F63" s="45">
        <f>F54+F55-F59+F61</f>
        <v>826122208.24999976</v>
      </c>
    </row>
    <row r="64" spans="1:6" x14ac:dyDescent="0.25">
      <c r="A64" s="36"/>
      <c r="B64" s="37" t="s">
        <v>41</v>
      </c>
      <c r="C64" s="38"/>
      <c r="D64" s="45">
        <f>D63-D55</f>
        <v>-134813334</v>
      </c>
      <c r="E64" s="45">
        <f>E63-E55</f>
        <v>754345318.84999955</v>
      </c>
      <c r="F64" s="45">
        <f>F63-F55</f>
        <v>833988874.24999976</v>
      </c>
    </row>
    <row r="65" spans="1:7" ht="15.75" thickBot="1" x14ac:dyDescent="0.3">
      <c r="A65" s="46"/>
      <c r="B65" s="47"/>
      <c r="C65" s="48"/>
      <c r="D65" s="49"/>
      <c r="E65" s="49"/>
      <c r="F65" s="49"/>
    </row>
    <row r="66" spans="1:7" x14ac:dyDescent="0.25">
      <c r="A66" s="42"/>
      <c r="B66" s="42"/>
      <c r="C66" s="42"/>
      <c r="D66" s="50"/>
      <c r="E66" s="50"/>
      <c r="F66" s="50"/>
    </row>
    <row r="67" spans="1:7" ht="15.75" thickBot="1" x14ac:dyDescent="0.3">
      <c r="A67" s="1"/>
      <c r="D67" s="23"/>
      <c r="E67" s="23"/>
      <c r="F67" s="23"/>
    </row>
    <row r="68" spans="1:7" x14ac:dyDescent="0.25">
      <c r="A68" s="63" t="s">
        <v>23</v>
      </c>
      <c r="B68" s="64"/>
      <c r="C68" s="2"/>
      <c r="D68" s="75" t="s">
        <v>30</v>
      </c>
      <c r="E68" s="77" t="s">
        <v>6</v>
      </c>
      <c r="F68" s="30" t="s">
        <v>7</v>
      </c>
    </row>
    <row r="69" spans="1:7" ht="15.75" thickBot="1" x14ac:dyDescent="0.3">
      <c r="A69" s="65"/>
      <c r="B69" s="66"/>
      <c r="C69" s="4"/>
      <c r="D69" s="76"/>
      <c r="E69" s="78"/>
      <c r="F69" s="31" t="s">
        <v>25</v>
      </c>
    </row>
    <row r="70" spans="1:7" x14ac:dyDescent="0.25">
      <c r="A70" s="87"/>
      <c r="B70" s="88"/>
      <c r="C70" s="34"/>
      <c r="D70" s="35"/>
      <c r="E70" s="35"/>
      <c r="F70" s="35"/>
    </row>
    <row r="71" spans="1:7" x14ac:dyDescent="0.25">
      <c r="A71" s="40"/>
      <c r="B71" s="42" t="s">
        <v>12</v>
      </c>
      <c r="C71" s="43"/>
      <c r="D71" s="39">
        <f>D13</f>
        <v>905670075</v>
      </c>
      <c r="E71" s="39">
        <f>E13</f>
        <v>261511091.58000004</v>
      </c>
      <c r="F71" s="39">
        <f>F13</f>
        <v>261511091.58000004</v>
      </c>
    </row>
    <row r="72" spans="1:7" x14ac:dyDescent="0.25">
      <c r="A72" s="40"/>
      <c r="B72" s="42" t="s">
        <v>42</v>
      </c>
      <c r="C72" s="43"/>
      <c r="D72" s="39">
        <f>D73-D74</f>
        <v>-116060609</v>
      </c>
      <c r="E72" s="39">
        <f>E73-E74</f>
        <v>-56380952.390000001</v>
      </c>
      <c r="F72" s="39">
        <f>F73-F74</f>
        <v>-48380952.390000001</v>
      </c>
    </row>
    <row r="73" spans="1:7" x14ac:dyDescent="0.25">
      <c r="A73" s="40"/>
      <c r="B73" s="1" t="s">
        <v>33</v>
      </c>
      <c r="C73" s="41"/>
      <c r="D73" s="39">
        <f>D43</f>
        <v>0</v>
      </c>
      <c r="E73" s="39">
        <f>E43</f>
        <v>0</v>
      </c>
      <c r="F73" s="39">
        <f>F43</f>
        <v>0</v>
      </c>
    </row>
    <row r="74" spans="1:7" x14ac:dyDescent="0.25">
      <c r="A74" s="40"/>
      <c r="B74" s="1" t="s">
        <v>36</v>
      </c>
      <c r="C74" s="41"/>
      <c r="D74" s="39">
        <f>D46</f>
        <v>116060609</v>
      </c>
      <c r="E74" s="39">
        <f>E46</f>
        <v>56380952.390000001</v>
      </c>
      <c r="F74" s="39">
        <f>F46</f>
        <v>48380952.390000001</v>
      </c>
    </row>
    <row r="75" spans="1:7" x14ac:dyDescent="0.25">
      <c r="A75" s="40"/>
      <c r="B75" s="42"/>
      <c r="C75" s="43"/>
      <c r="D75" s="39"/>
      <c r="E75" s="39"/>
      <c r="F75" s="39"/>
    </row>
    <row r="76" spans="1:7" x14ac:dyDescent="0.25">
      <c r="A76" s="40"/>
      <c r="B76" s="42" t="s">
        <v>43</v>
      </c>
      <c r="C76" s="43"/>
      <c r="D76" s="39">
        <f>D18</f>
        <v>789609466</v>
      </c>
      <c r="E76" s="39">
        <f>E18</f>
        <v>89565305.350000009</v>
      </c>
      <c r="F76" s="39">
        <f>F18</f>
        <v>54979548.070000008</v>
      </c>
    </row>
    <row r="77" spans="1:7" x14ac:dyDescent="0.25">
      <c r="A77" s="40"/>
      <c r="B77" s="42"/>
      <c r="C77" s="43"/>
      <c r="D77" s="39"/>
      <c r="E77" s="39"/>
      <c r="F77" s="39"/>
    </row>
    <row r="78" spans="1:7" x14ac:dyDescent="0.25">
      <c r="A78" s="40"/>
      <c r="B78" s="42" t="s">
        <v>19</v>
      </c>
      <c r="C78" s="43"/>
      <c r="D78" s="39">
        <f>D22</f>
        <v>0</v>
      </c>
      <c r="E78" s="39">
        <f>E22</f>
        <v>58795664.619999997</v>
      </c>
      <c r="F78" s="39">
        <f>F22</f>
        <v>58795664.619999997</v>
      </c>
    </row>
    <row r="79" spans="1:7" x14ac:dyDescent="0.25">
      <c r="A79" s="40"/>
      <c r="B79" s="42"/>
      <c r="C79" s="43"/>
      <c r="D79" s="39"/>
      <c r="E79" s="39"/>
      <c r="F79" s="39"/>
    </row>
    <row r="80" spans="1:7" x14ac:dyDescent="0.25">
      <c r="A80" s="36"/>
      <c r="B80" s="37" t="s">
        <v>44</v>
      </c>
      <c r="C80" s="38"/>
      <c r="D80" s="45">
        <f>D71+D72-D76+D78</f>
        <v>0</v>
      </c>
      <c r="E80" s="45">
        <f>E71+E72-E76+E78</f>
        <v>174360498.46000004</v>
      </c>
      <c r="F80" s="45">
        <f>F71+F72-F76+F78</f>
        <v>216946255.74000007</v>
      </c>
      <c r="G80" s="51"/>
    </row>
    <row r="81" spans="1:8" x14ac:dyDescent="0.25">
      <c r="A81" s="79"/>
      <c r="B81" s="81" t="s">
        <v>45</v>
      </c>
      <c r="C81" s="38"/>
      <c r="D81" s="83">
        <f>D80-D72</f>
        <v>116060609</v>
      </c>
      <c r="E81" s="85">
        <f>E80-E72</f>
        <v>230741450.85000002</v>
      </c>
      <c r="F81" s="85">
        <f>F80-F72</f>
        <v>265327208.13000005</v>
      </c>
    </row>
    <row r="82" spans="1:8" ht="15.75" thickBot="1" x14ac:dyDescent="0.3">
      <c r="A82" s="80"/>
      <c r="B82" s="82"/>
      <c r="C82" s="44"/>
      <c r="D82" s="84"/>
      <c r="E82" s="86"/>
      <c r="F82" s="86"/>
    </row>
    <row r="83" spans="1:8" x14ac:dyDescent="0.25">
      <c r="A83" s="37"/>
      <c r="B83" s="37"/>
      <c r="C83" s="37"/>
      <c r="D83" s="52"/>
      <c r="E83" s="52"/>
      <c r="F83" s="52"/>
    </row>
    <row r="85" spans="1:8" x14ac:dyDescent="0.25">
      <c r="A85" s="89" t="s">
        <v>46</v>
      </c>
      <c r="B85" s="89"/>
      <c r="C85" s="89"/>
      <c r="D85" s="89"/>
      <c r="E85" s="89"/>
      <c r="F85" s="89"/>
    </row>
    <row r="86" spans="1:8" x14ac:dyDescent="0.25">
      <c r="A86" s="53"/>
      <c r="B86" s="53"/>
      <c r="C86" s="53"/>
      <c r="D86" s="53"/>
      <c r="E86" s="53"/>
      <c r="F86" s="53"/>
    </row>
    <row r="87" spans="1:8" x14ac:dyDescent="0.25">
      <c r="A87" s="53"/>
      <c r="B87" s="53"/>
      <c r="C87" s="53"/>
      <c r="D87" s="53"/>
      <c r="E87" s="53"/>
      <c r="F87" s="53"/>
    </row>
    <row r="88" spans="1:8" x14ac:dyDescent="0.25">
      <c r="A88" s="53"/>
      <c r="B88" s="53"/>
      <c r="C88" s="53"/>
      <c r="D88" s="53"/>
      <c r="E88" s="53"/>
      <c r="F88" s="53"/>
    </row>
    <row r="89" spans="1:8" x14ac:dyDescent="0.25">
      <c r="A89" s="89" t="s">
        <v>47</v>
      </c>
      <c r="B89" s="89"/>
      <c r="C89" s="89"/>
      <c r="D89" s="89"/>
      <c r="E89" s="89"/>
      <c r="F89" s="89"/>
    </row>
    <row r="90" spans="1:8" x14ac:dyDescent="0.25">
      <c r="A90" s="89" t="s">
        <v>48</v>
      </c>
      <c r="B90" s="89"/>
      <c r="C90" s="89"/>
      <c r="D90" s="89"/>
      <c r="E90" s="89"/>
      <c r="F90" s="89"/>
    </row>
    <row r="91" spans="1:8" x14ac:dyDescent="0.25">
      <c r="A91" s="89"/>
      <c r="B91" s="89"/>
      <c r="C91" s="89"/>
      <c r="D91" s="89"/>
      <c r="E91" s="89"/>
      <c r="F91" s="89"/>
    </row>
    <row r="92" spans="1:8" x14ac:dyDescent="0.25">
      <c r="A92" s="54"/>
      <c r="B92" s="54"/>
      <c r="C92" s="54"/>
      <c r="D92" s="54"/>
      <c r="E92" s="54"/>
      <c r="F92" s="54"/>
    </row>
    <row r="93" spans="1:8" x14ac:dyDescent="0.25">
      <c r="A93" s="53"/>
      <c r="B93" s="53"/>
      <c r="C93" s="53"/>
      <c r="D93" s="53"/>
      <c r="E93" s="53"/>
      <c r="F93" s="53"/>
    </row>
    <row r="94" spans="1:8" x14ac:dyDescent="0.25">
      <c r="A94" s="90" t="s">
        <v>49</v>
      </c>
      <c r="B94" s="90"/>
      <c r="C94" s="90" t="s">
        <v>50</v>
      </c>
      <c r="D94" s="90"/>
      <c r="E94" s="90"/>
      <c r="F94" s="90"/>
      <c r="G94" s="55"/>
      <c r="H94" s="55"/>
    </row>
    <row r="95" spans="1:8" x14ac:dyDescent="0.25">
      <c r="A95" s="56"/>
      <c r="B95" s="56"/>
      <c r="C95" s="90" t="s">
        <v>51</v>
      </c>
      <c r="D95" s="90"/>
      <c r="E95" s="90"/>
      <c r="F95" s="90"/>
      <c r="G95" s="55"/>
      <c r="H95" s="55"/>
    </row>
    <row r="96" spans="1:8" x14ac:dyDescent="0.25">
      <c r="A96" s="56"/>
      <c r="B96" s="56"/>
      <c r="C96" s="90" t="s">
        <v>52</v>
      </c>
      <c r="D96" s="90"/>
      <c r="E96" s="90"/>
      <c r="F96" s="90"/>
      <c r="G96" s="55"/>
      <c r="H96" s="55"/>
    </row>
    <row r="97" spans="1:8" x14ac:dyDescent="0.25">
      <c r="A97" s="56"/>
      <c r="B97" s="56"/>
      <c r="C97" s="56"/>
      <c r="D97" s="56"/>
      <c r="E97" s="56"/>
      <c r="F97" s="56"/>
      <c r="G97" s="55"/>
      <c r="H97" s="55"/>
    </row>
    <row r="98" spans="1:8" x14ac:dyDescent="0.25">
      <c r="A98" s="56"/>
      <c r="B98" s="56"/>
      <c r="C98" s="56"/>
      <c r="D98" s="56"/>
      <c r="E98" s="56"/>
      <c r="F98" s="56"/>
      <c r="G98" s="55"/>
      <c r="H98" s="55"/>
    </row>
    <row r="99" spans="1:8" x14ac:dyDescent="0.25">
      <c r="A99" s="90" t="s">
        <v>53</v>
      </c>
      <c r="B99" s="90"/>
      <c r="C99" s="90" t="s">
        <v>47</v>
      </c>
      <c r="D99" s="90"/>
      <c r="E99" s="90"/>
      <c r="F99" s="90"/>
      <c r="G99" s="55"/>
      <c r="H99" s="55"/>
    </row>
    <row r="100" spans="1:8" x14ac:dyDescent="0.25">
      <c r="A100" s="90" t="s">
        <v>54</v>
      </c>
      <c r="B100" s="90"/>
      <c r="C100" s="90" t="s">
        <v>55</v>
      </c>
      <c r="D100" s="90"/>
      <c r="E100" s="90"/>
      <c r="F100" s="90"/>
      <c r="G100" s="55"/>
      <c r="H100" s="55"/>
    </row>
    <row r="101" spans="1:8" x14ac:dyDescent="0.25">
      <c r="A101" s="57"/>
      <c r="B101" s="57"/>
      <c r="C101" s="57"/>
      <c r="D101" s="57"/>
      <c r="E101" s="56"/>
      <c r="F101" s="56"/>
      <c r="G101" s="55"/>
      <c r="H101" s="55"/>
    </row>
    <row r="102" spans="1:8" x14ac:dyDescent="0.25">
      <c r="A102" s="57"/>
      <c r="B102" s="57"/>
      <c r="C102" s="57"/>
      <c r="D102" s="57"/>
      <c r="E102" s="56"/>
      <c r="F102" s="56"/>
      <c r="G102" s="55"/>
      <c r="H102" s="55"/>
    </row>
    <row r="103" spans="1:8" x14ac:dyDescent="0.25">
      <c r="A103" s="57"/>
      <c r="B103" s="57"/>
      <c r="C103" s="57"/>
      <c r="D103" s="57"/>
      <c r="E103" s="56"/>
      <c r="F103" s="56"/>
      <c r="G103" s="55"/>
      <c r="H103" s="55"/>
    </row>
    <row r="104" spans="1:8" x14ac:dyDescent="0.25">
      <c r="A104" s="56"/>
      <c r="B104" s="56"/>
      <c r="C104" s="56"/>
      <c r="D104" s="56"/>
      <c r="E104" s="56"/>
      <c r="F104" s="56"/>
      <c r="G104" s="55"/>
      <c r="H104" s="55"/>
    </row>
    <row r="105" spans="1:8" x14ac:dyDescent="0.25">
      <c r="A105" s="90" t="s">
        <v>56</v>
      </c>
      <c r="B105" s="90"/>
      <c r="C105" s="90" t="s">
        <v>57</v>
      </c>
      <c r="D105" s="90"/>
      <c r="E105" s="90"/>
      <c r="F105" s="90"/>
      <c r="G105" s="55"/>
      <c r="H105" s="55"/>
    </row>
    <row r="106" spans="1:8" x14ac:dyDescent="0.25">
      <c r="A106" s="56"/>
      <c r="B106" s="56"/>
      <c r="C106" s="56"/>
      <c r="D106" s="56"/>
      <c r="E106" s="56"/>
      <c r="F106" s="56"/>
      <c r="G106" s="55"/>
      <c r="H106" s="55"/>
    </row>
    <row r="107" spans="1:8" x14ac:dyDescent="0.25">
      <c r="A107" s="56"/>
      <c r="B107" s="56"/>
      <c r="C107" s="56"/>
      <c r="D107" s="56"/>
      <c r="E107" s="56"/>
      <c r="F107" s="56"/>
      <c r="G107" s="55"/>
      <c r="H107" s="55"/>
    </row>
    <row r="108" spans="1:8" x14ac:dyDescent="0.25">
      <c r="A108" s="56"/>
      <c r="B108" s="56"/>
      <c r="C108" s="56"/>
      <c r="D108" s="56"/>
      <c r="E108" s="56"/>
      <c r="F108" s="56"/>
      <c r="G108" s="55"/>
      <c r="H108" s="55"/>
    </row>
    <row r="109" spans="1:8" x14ac:dyDescent="0.25">
      <c r="A109" s="90" t="s">
        <v>58</v>
      </c>
      <c r="B109" s="90"/>
      <c r="C109" s="90" t="s">
        <v>59</v>
      </c>
      <c r="D109" s="90"/>
      <c r="E109" s="90"/>
      <c r="F109" s="90"/>
      <c r="G109" s="55"/>
      <c r="H109" s="55"/>
    </row>
    <row r="110" spans="1:8" x14ac:dyDescent="0.25">
      <c r="A110" s="90" t="s">
        <v>60</v>
      </c>
      <c r="B110" s="90"/>
      <c r="C110" s="90" t="s">
        <v>61</v>
      </c>
      <c r="D110" s="90"/>
      <c r="E110" s="90"/>
      <c r="F110" s="90"/>
      <c r="G110" s="55"/>
      <c r="H110" s="55"/>
    </row>
  </sheetData>
  <mergeCells count="46">
    <mergeCell ref="A105:B105"/>
    <mergeCell ref="C105:F105"/>
    <mergeCell ref="A109:B109"/>
    <mergeCell ref="C109:F109"/>
    <mergeCell ref="A110:B110"/>
    <mergeCell ref="C110:F110"/>
    <mergeCell ref="C95:F95"/>
    <mergeCell ref="C96:F96"/>
    <mergeCell ref="A99:B99"/>
    <mergeCell ref="C99:F99"/>
    <mergeCell ref="A100:B100"/>
    <mergeCell ref="C100:F100"/>
    <mergeCell ref="A85:F85"/>
    <mergeCell ref="A89:F89"/>
    <mergeCell ref="A90:F90"/>
    <mergeCell ref="A91:F91"/>
    <mergeCell ref="A94:B94"/>
    <mergeCell ref="C94:F94"/>
    <mergeCell ref="F81:F82"/>
    <mergeCell ref="F48:F49"/>
    <mergeCell ref="A51:B52"/>
    <mergeCell ref="E51:E52"/>
    <mergeCell ref="A53:B53"/>
    <mergeCell ref="A68:B69"/>
    <mergeCell ref="D68:D69"/>
    <mergeCell ref="E68:E69"/>
    <mergeCell ref="A70:B70"/>
    <mergeCell ref="A81:A82"/>
    <mergeCell ref="B81:B82"/>
    <mergeCell ref="D81:D82"/>
    <mergeCell ref="E81:E82"/>
    <mergeCell ref="A29:B29"/>
    <mergeCell ref="A38:B39"/>
    <mergeCell ref="D38:D39"/>
    <mergeCell ref="E38:E39"/>
    <mergeCell ref="A48:A49"/>
    <mergeCell ref="B48:B49"/>
    <mergeCell ref="D48:D49"/>
    <mergeCell ref="E48:E49"/>
    <mergeCell ref="A8:B9"/>
    <mergeCell ref="E8:E9"/>
    <mergeCell ref="A2:F2"/>
    <mergeCell ref="A3:F3"/>
    <mergeCell ref="A4:F4"/>
    <mergeCell ref="A5:F5"/>
    <mergeCell ref="A6:F6"/>
  </mergeCells>
  <printOptions horizontalCentered="1"/>
  <pageMargins left="0.70866141732283472" right="0.70866141732283472" top="0.74803149606299213" bottom="0.74803149606299213" header="0.31496062992125984" footer="0.31496062992125984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 P</vt:lpstr>
      <vt:lpstr>'Balance P'!Área_de_impresión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2020-05-14T16:22:29Z</cp:lastPrinted>
  <dcterms:created xsi:type="dcterms:W3CDTF">2020-05-14T16:17:00Z</dcterms:created>
  <dcterms:modified xsi:type="dcterms:W3CDTF">2020-06-04T18:15:54Z</dcterms:modified>
</cp:coreProperties>
</file>